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 tabRatio="500"/>
  </bookViews>
  <sheets>
    <sheet name="CORA -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Autor desconhecido</author>
  </authors>
  <commentList>
    <comment ref="D22" authorId="0">
      <text>
        <r>
          <rPr>
            <sz val="10"/>
            <rFont val="Arial"/>
            <charset val="134"/>
          </rPr>
          <t xml:space="preserve">R$ </t>
        </r>
        <r>
          <rPr>
            <sz val="10"/>
            <rFont val="Arial"/>
            <charset val="1"/>
          </rPr>
          <t>1.094.823,92
R$ 4.942.199,12
R$ 21.597.643,04
R$ 7.663.767,44
R$ 19.496.626,16
Total = R$ 54.795.059,68</t>
        </r>
      </text>
    </comment>
    <comment ref="G22" authorId="0">
      <text>
        <r>
          <rPr>
            <sz val="10"/>
            <rFont val="Arial"/>
            <charset val="134"/>
          </rPr>
          <t xml:space="preserve">R$ 6.562.267,64
R$ 244.304,20
R$ 3.080.051,71
R$ 1.094.823,92
R$ 1.094.823,92
Total = R$ </t>
        </r>
        <r>
          <rPr>
            <sz val="9.8"/>
            <color rgb="FF000000"/>
            <rFont val="Calibri"/>
            <charset val="1"/>
          </rPr>
          <t xml:space="preserve">12.076.271,39
</t>
        </r>
      </text>
    </comment>
    <comment ref="J22" authorId="0">
      <text>
        <r>
          <rPr>
            <sz val="10"/>
            <rFont val="Arial"/>
            <charset val="134"/>
          </rPr>
          <t>R$ 527.073,25
R$ 310.435,02
R$ 17.887,45
Total = R$ 855.395,72</t>
        </r>
      </text>
    </comment>
    <comment ref="L22" authorId="0">
      <text>
        <r>
          <rPr>
            <sz val="10"/>
            <rFont val="Arial"/>
            <charset val="134"/>
          </rPr>
          <t>R$ 1.094.823,92 (Custeio)
R$ 3.036.829,62 (Custeio)
R$ 244.304,20 (Fundo rescisório)
Total = 4.375.957,74</t>
        </r>
      </text>
    </comment>
    <comment ref="G23" authorId="0">
      <text>
        <r>
          <rPr>
            <sz val="10"/>
            <rFont val="Arial"/>
            <charset val="134"/>
          </rPr>
          <t>R$ 244.304,20
R$ 1.433.721,81
R$ 1.624.718,86
R$ 1.094.823,92
Total = R$ 4.397.568,79</t>
        </r>
      </text>
    </comment>
    <comment ref="J23" authorId="0">
      <text>
        <r>
          <rPr>
            <sz val="10"/>
            <rFont val="Arial"/>
            <charset val="134"/>
          </rPr>
          <t>R$ 17.887,45
R$ 527.073,25
R$ 267.212,93
Total = R$ 812.173,63</t>
        </r>
      </text>
    </comment>
    <comment ref="L23" authorId="0">
      <text>
        <r>
          <rPr>
            <sz val="10"/>
            <rFont val="Arial"/>
            <charset val="134"/>
          </rPr>
          <t>R$ 1.094.823,92 (Custeio)
R$ 3.080.051,71 (Custeio)
R$ 244.304,20 (Fundo rescisório)
Total = 4.419.179,83</t>
        </r>
      </text>
    </comment>
    <comment ref="G24" authorId="0">
      <text>
        <r>
          <rPr>
            <sz val="10"/>
            <rFont val="Arial"/>
            <charset val="134"/>
          </rPr>
          <t>R$ 244.304,20
R$ 1.433.721,81
R$ 1.624.718,86
R$ 1.094.823,92
Total = R$ 4.397.568,79</t>
        </r>
      </text>
    </comment>
    <comment ref="J24" authorId="0">
      <text>
        <r>
          <rPr>
            <sz val="10"/>
            <rFont val="Arial"/>
            <charset val="134"/>
          </rPr>
          <t>R$ 17.887,45
R$ 527.073,25
R$ 288.823,97
Total = R$ 833.784,67</t>
        </r>
      </text>
    </comment>
    <comment ref="L24" authorId="0">
      <text>
        <r>
          <rPr>
            <sz val="10"/>
            <rFont val="Arial"/>
            <charset val="134"/>
          </rPr>
          <t>R$ 1.094.823,92 (Custeio)
R$ 1.624.718,86 (Custeio)
R$ 1.433.721,81 (Custeio)
R$ 244.304,20 (Fundo rescisório)
Total = 4.397.568,79</t>
        </r>
      </text>
    </comment>
  </commentList>
</comments>
</file>

<file path=xl/sharedStrings.xml><?xml version="1.0" encoding="utf-8"?>
<sst xmlns="http://schemas.openxmlformats.org/spreadsheetml/2006/main" count="110" uniqueCount="75">
  <si>
    <t>Relatório Resumido da Execução Orçamentária e Financeira por Contrato de Gestão</t>
  </si>
  <si>
    <t>Mês/Ano: Março/2026</t>
  </si>
  <si>
    <t>Órgão Contratante: SECRETARIA DE ESTADO DA SAÚDE – SES/GO.</t>
  </si>
  <si>
    <t>CNPJ: 02.529.964/0001-57</t>
  </si>
  <si>
    <t>Organização Social Contratada : FUNDAÇÃO PIO XII</t>
  </si>
  <si>
    <t>CNPJ: 49.150.352/0001-12</t>
  </si>
  <si>
    <t>Unidade Gerida: COMPLEXO ONCOLÓGICO DE REFERÊNCIA DO ESTADO DE GOIÁS - CORA</t>
  </si>
  <si>
    <t>CNPJ: 49.150.352/0046-14</t>
  </si>
  <si>
    <t xml:space="preserve">Termo de Colaboração nº:  03/20232/SES  (000036569085); 1º TA; 2º TA; 3º TA; 1º Apostilamento; 2º Apostilamento; 3ºApostilamento; 4º Apostilamento; 5º Apostilamento         </t>
  </si>
  <si>
    <t xml:space="preserve">Vigência do Contrato de Gestão - Início 28/12/2022, Término 28/12/2034 – 3º Termo Aditivo - Início 01/04/2024, Término 28/12/2034 </t>
  </si>
  <si>
    <t>Previsão de Repasse Mensal do Termo de Colaboração nº:  03/2022/SES (R$ 4.136.529,54)  +  3º Termo Aditivo (R$ 1.094.823,92) - Custeio : R$ 5.231.353,46 (Fase 1/2ª Etapa)      Processo nº: 202200010069828</t>
  </si>
  <si>
    <t>Mês</t>
  </si>
  <si>
    <t>Comparativo do Estimado com a Execução Orçamentária e Financeira</t>
  </si>
  <si>
    <t>Valor Mensal Estimado no Termo de Colaboração</t>
  </si>
  <si>
    <t>1. Valor Mensal Estimado no Termo de Colaboração - Custeio</t>
  </si>
  <si>
    <t>2. Empenhado no mês</t>
  </si>
  <si>
    <t>3. Liquidado no mês</t>
  </si>
  <si>
    <t>4. Glosas Aplicadas</t>
  </si>
  <si>
    <t>5. Montante pago no mês (informar o mês a que se refere, quando ocorrer repasses para mais de uma competência, inserir linha para cada mês)</t>
  </si>
  <si>
    <t>6. Guia de Recolhimento (Devolução - informar na Nota Explicativa - Ex.: processo e mês a que se refere), os valores devolvidos estão lançados no mês em que houve a quitação da guia , não impactam nas ordens de pagamento repassadas no mês.</t>
  </si>
  <si>
    <t>7. Guias de Receita (Devolução de Recursos de Exercícios Anteriores) os valores devolvidos estão lançados no mês em que houve a quitação da guia, não impactam nas ordens de pagamento repassadas no mês.</t>
  </si>
  <si>
    <t>8. Pagamentos (repasses – Restos a Pagar) (Informar na Nota Explicativa)</t>
  </si>
  <si>
    <t>9. Pagamentos de Despesas de Exercícios Anteriores - DEA (informar a natureza, processo e outros esclarecimentos sobre o repasse efetuado para a contratada, objetivamente, na Nota Explicativa)</t>
  </si>
  <si>
    <t>10. Total de Pagamentos no mês (10 = 5 – (6 + 7) + 8 + 9)</t>
  </si>
  <si>
    <t>Custeio</t>
  </si>
  <si>
    <t>Investimentos</t>
  </si>
  <si>
    <t>Repasses Adicionais (Ver Legenda)</t>
  </si>
  <si>
    <t>Referência/Parcela</t>
  </si>
  <si>
    <t>Investimento</t>
  </si>
  <si>
    <t>Jan – 26</t>
  </si>
  <si>
    <t>Fev – 26</t>
  </si>
  <si>
    <t>Mar – 26</t>
  </si>
  <si>
    <t>Total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</si>
  <si>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</si>
  <si>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>Descrição</t>
  </si>
  <si>
    <t xml:space="preserve">Ressarcimentos (Rescisões Trabalhista, Serviço Hospitalar e Ambulatorial, Leitos Extras, Material Órtese e Prótese, OPME e Outros ). </t>
  </si>
  <si>
    <t xml:space="preserve">Mandados Judiciais </t>
  </si>
  <si>
    <t xml:space="preserve">Repasse Via Regularização de Despesas. </t>
  </si>
  <si>
    <t>Encontro de Contas Final do Contrato.</t>
  </si>
  <si>
    <t>Outros.</t>
  </si>
  <si>
    <t>Detalhamento - Glosas</t>
  </si>
  <si>
    <t>Valor R$</t>
  </si>
  <si>
    <t>Natureza da Despesa</t>
  </si>
  <si>
    <t>Processo</t>
  </si>
  <si>
    <t>Competência da Despesa (mês/ano)</t>
  </si>
  <si>
    <t>Período de aplicação da Glosa (mês/ano)</t>
  </si>
  <si>
    <t>Área Responsável</t>
  </si>
  <si>
    <t>Valores conforme apontamentos no 3º TERMO ADITIVO (SEI Nº 72953494), justificados pelo Despacho nº 390/2025 (SEI nº 75585789), pelo Despacho nº 875/2025 (SEI nº 75748789) .  Confirmado por visita técnica realizada na instituição no dia 05 de dezembro 2025 (SEI nº 83752456).</t>
  </si>
  <si>
    <t xml:space="preserve">3.3.50.85.02 </t>
  </si>
  <si>
    <t xml:space="preserve">SES/CGC/SUPECC-19837. </t>
  </si>
  <si>
    <t>Diferença a ser descontada referente à glosa da linha TMO pediátrica, aplicada a menor na competência de junho/2025 (SEI nº 7522058). O valor toral da diferença é de R$ 620.870,04, a ser descontado em duas parcelas iguais de R$ 310.435,02.</t>
  </si>
  <si>
    <t>Valor para desconto referente ao contrato com a Planisa mês de JANEIRO/26 conforme Processo SEI nº 202500010021379 Despacho 1058 (SEI Nº 77627760).</t>
  </si>
  <si>
    <t>Diferença a ser descontada referente à glosa da linha TMO Pediátrica, aplicada a menor na competência de junho/2025 (SEI nº 75722058). O valor total da diferença é de R$ 577.647,95, a ser descontado em duas parcelas, sendo descontado 1ª parcela na competência janeiro/2026 no valor de R$ 310.435,02, conforme SEI nº 84266255.</t>
  </si>
  <si>
    <t>Valor para desconto referente ao contrato com a Planisa mês de FEVEREIRO/26 conforme Processo SEI nº 202500010021379 Despacho 1058 (SEI Nº 77627760).</t>
  </si>
  <si>
    <t>Total Geral</t>
  </si>
  <si>
    <t>NOTA EXPLICATIVA</t>
  </si>
  <si>
    <r>
      <rPr>
        <b/>
        <sz val="10"/>
        <color rgb="FF000000"/>
        <rFont val="Calibri"/>
        <charset val="1"/>
      </rPr>
      <t xml:space="preserve">Valor Estimado no Termo de Colaboração = </t>
    </r>
    <r>
      <rPr>
        <sz val="10"/>
        <color rgb="FF000000"/>
        <rFont val="Calibri"/>
        <charset val="1"/>
      </rPr>
      <t>previsão contratual de custeio mensal</t>
    </r>
    <r>
      <rPr>
        <sz val="10"/>
        <color rgb="FF000000"/>
        <rFont val="Calibri"/>
        <charset val="1"/>
      </rPr>
      <t xml:space="preserve"> (R$ 5.231.353,46) + Apostilamento (não se aplica) + Residência (não se aplica) + Servidor Cedido (não se aplica).</t>
    </r>
  </si>
  <si>
    <t>Item 1. Custeio (R$ 5.231.353,46) + Apostilamento (não se aplica) + Residência (não se aplica).</t>
  </si>
  <si>
    <t>Item 2. Dados extraídos do SiofNet</t>
  </si>
  <si>
    <t>Item 3. Valor informado pela área técnica – GEFIN (SEI nº 202500010016855)</t>
  </si>
  <si>
    <r>
      <rPr>
        <b/>
        <sz val="10"/>
        <rFont val="Calibri"/>
        <charset val="1"/>
      </rPr>
      <t xml:space="preserve">Item 4. Valor informado conforme Solicitação de Liquidação e Pagamento: </t>
    </r>
    <r>
      <rPr>
        <sz val="10"/>
        <rFont val="Calibri"/>
        <charset val="1"/>
      </rPr>
      <t xml:space="preserve">jan/2026 = R$ </t>
    </r>
    <r>
      <rPr>
        <sz val="9.8"/>
        <color rgb="FF000000"/>
        <rFont val="Calibri"/>
        <charset val="1"/>
      </rPr>
      <t>855.395,72</t>
    </r>
    <r>
      <rPr>
        <sz val="10"/>
        <rFont val="Calibri"/>
        <charset val="1"/>
      </rPr>
      <t xml:space="preserve"> (86530536); fev/2026 = R4 </t>
    </r>
    <r>
      <rPr>
        <sz val="10"/>
        <color rgb="FF000000"/>
        <rFont val="Calibri"/>
        <charset val="1"/>
      </rPr>
      <t xml:space="preserve">812.173,63 </t>
    </r>
    <r>
      <rPr>
        <sz val="10"/>
        <rFont val="Calibri"/>
        <charset val="1"/>
      </rPr>
      <t xml:space="preserve">(85466512); mar/2026 = R$ </t>
    </r>
    <r>
      <rPr>
        <sz val="10"/>
        <color rgb="FF000000"/>
        <rFont val="Calibri"/>
        <charset val="1"/>
      </rPr>
      <t>833.784,67 (86424791)</t>
    </r>
  </si>
  <si>
    <r>
      <rPr>
        <b/>
        <sz val="10"/>
        <color rgb="FF000000"/>
        <rFont val="Calibri"/>
        <charset val="1"/>
      </rPr>
      <t xml:space="preserve">Item 5. Montante pago no mês: </t>
    </r>
    <r>
      <rPr>
        <sz val="10"/>
        <color rgb="FF000000"/>
        <rFont val="Calibri"/>
        <charset val="1"/>
      </rPr>
      <t>Jan/2026 = R$ 4.375.957,74 (SEI nº 84676638);  Fev/2026 = R$ 4.419.179,83 (SEI nº 85724348); mar/2026 = R$ 4.397.568,79 (SEI nº 86424791)</t>
    </r>
  </si>
  <si>
    <t>Item 8. Pagamentos (repasses – Restos a pagar)</t>
  </si>
  <si>
    <t>Item 9. Pagamentos de Despesas de Exercícios Anteriores – DEA:</t>
  </si>
  <si>
    <t>Conforme diretrizes descritas no Despacho 2688 (SEI Nº 65101374), Processo SEI Nº 202400010067105, o valor dos Servidores Cedidos, Auxílio Moradia, Bolsa de Residência médica e Gratificação de Servidores Estatutários serão apenas de caráter informativo pois são pagos diretamente pelo GGP da SES/GO. Segue: Não se aplica.</t>
  </si>
  <si>
    <t>Processo de Investimento 202200036015480</t>
  </si>
  <si>
    <t>Demonstrativo de investimento repassados no período de fevereiro/2026</t>
  </si>
  <si>
    <t>Data de Pagto</t>
  </si>
  <si>
    <t>Dot.Emp.Op</t>
  </si>
  <si>
    <t>Grupo</t>
  </si>
  <si>
    <t>Fonte</t>
  </si>
  <si>
    <t>Natureza</t>
  </si>
  <si>
    <t>Observação</t>
  </si>
  <si>
    <t xml:space="preserve">Valor Pago </t>
  </si>
  <si>
    <t>Fonte: Contratos de Gestão e Aditivos contidos no processo e Portal Transparência: saude.go.gov.br  e Sistema SIOFINET - Portal.go.gov.br.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</si>
</sst>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&quot;R$&quot;* #,##0_-;\-&quot;R$&quot;* #,##0_-;_-&quot;R$&quot;* &quot;-&quot;_-;_-@_-"/>
    <numFmt numFmtId="177" formatCode="_-&quot;R$&quot;* #,##0.00_-;\-&quot;R$&quot;* #,##0.00_-;_-&quot;R$&quot;* &quot;-&quot;??_-;_-@_-"/>
    <numFmt numFmtId="178" formatCode="_-* #,##0_-;\-* #,##0_-;_-* &quot;-&quot;_-;_-@_-"/>
    <numFmt numFmtId="179" formatCode="_-* #,##0.00_-;\-* #,##0.00_-;_-* &quot;-&quot;??_-;_-@_-"/>
    <numFmt numFmtId="180" formatCode="_-* #,##0.00_-;\-* #,##0.00_-;_-* \-??_-;_-@_-"/>
    <numFmt numFmtId="181" formatCode="dd/mm/yy"/>
    <numFmt numFmtId="182" formatCode="[$R$-416]\ #,##0.00;[Red]\-[$R$-416]\ #,##0.00"/>
  </numFmts>
  <fonts count="37">
    <font>
      <sz val="11"/>
      <color rgb="FF000000"/>
      <name val="Calibri"/>
      <charset val="1"/>
    </font>
    <font>
      <b/>
      <sz val="20"/>
      <color rgb="FFFFFFFF"/>
      <name val="Arial"/>
      <charset val="1"/>
    </font>
    <font>
      <sz val="10"/>
      <color rgb="FF000000"/>
      <name val="Calibri"/>
      <charset val="1"/>
    </font>
    <font>
      <b/>
      <sz val="10"/>
      <color rgb="FFFFFFFF"/>
      <name val="Calibri"/>
      <charset val="1"/>
    </font>
    <font>
      <b/>
      <sz val="10"/>
      <color rgb="FF000000"/>
      <name val="Calibri"/>
      <charset val="1"/>
    </font>
    <font>
      <sz val="9.75"/>
      <color rgb="FF000000"/>
      <name val="Calibri"/>
      <charset val="1"/>
    </font>
    <font>
      <sz val="14"/>
      <color rgb="FF000000"/>
      <name val="Times New Roman"/>
      <charset val="1"/>
    </font>
    <font>
      <b/>
      <sz val="11"/>
      <color rgb="FF000000"/>
      <name val="Calibri"/>
      <charset val="1"/>
    </font>
    <font>
      <sz val="9.8"/>
      <color rgb="FF000000"/>
      <name val="Calibri"/>
      <charset val="1"/>
    </font>
    <font>
      <sz val="10"/>
      <color rgb="FF000000"/>
      <name val="Calibri"/>
      <charset val="1"/>
    </font>
    <font>
      <b/>
      <sz val="10"/>
      <color rgb="FF000000"/>
      <name val="Calibri"/>
      <charset val="1"/>
    </font>
    <font>
      <b/>
      <sz val="10"/>
      <name val="Calibri"/>
      <charset val="1"/>
    </font>
    <font>
      <sz val="10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1"/>
    </font>
    <font>
      <sz val="10"/>
      <name val="Calibri"/>
      <charset val="1"/>
    </font>
    <font>
      <sz val="10"/>
      <name val="Arial"/>
      <charset val="134"/>
    </font>
    <font>
      <sz val="10"/>
      <name val="Arial"/>
      <charset val="1"/>
    </font>
  </fonts>
  <fills count="39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CCCCCC"/>
      </patternFill>
    </fill>
    <fill>
      <patternFill patternType="solid">
        <fgColor rgb="FFD9E2F3"/>
        <bgColor rgb="FFDEE6EF"/>
      </patternFill>
    </fill>
    <fill>
      <patternFill patternType="solid">
        <fgColor rgb="FFDEE6EF"/>
        <bgColor rgb="FFD9E2F3"/>
      </patternFill>
    </fill>
    <fill>
      <patternFill patternType="solid">
        <fgColor rgb="FFD8D8D8"/>
        <bgColor rgb="FFD9E2F3"/>
      </patternFill>
    </fill>
    <fill>
      <patternFill patternType="solid">
        <fgColor rgb="FFCCCCCC"/>
        <bgColor rgb="FFD8D8D8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12" fillId="0" borderId="0" applyBorder="0" applyAlignment="0" applyProtection="0"/>
    <xf numFmtId="177" fontId="12" fillId="0" borderId="0" applyBorder="0" applyAlignment="0" applyProtection="0"/>
    <xf numFmtId="9" fontId="12" fillId="0" borderId="0" applyBorder="0" applyAlignment="0" applyProtection="0"/>
    <xf numFmtId="178" fontId="12" fillId="0" borderId="0" applyBorder="0" applyAlignment="0" applyProtection="0"/>
    <xf numFmtId="179" fontId="12" fillId="0" borderId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8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9" borderId="9" applyNumberFormat="0" applyAlignment="0" applyProtection="0">
      <alignment vertical="center"/>
    </xf>
    <xf numFmtId="0" fontId="23" fillId="10" borderId="10" applyNumberFormat="0" applyAlignment="0" applyProtection="0">
      <alignment vertical="center"/>
    </xf>
    <xf numFmtId="0" fontId="24" fillId="10" borderId="9" applyNumberFormat="0" applyAlignment="0" applyProtection="0">
      <alignment vertical="center"/>
    </xf>
    <xf numFmtId="0" fontId="25" fillId="11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3" fillId="0" borderId="0"/>
    <xf numFmtId="180" fontId="0" fillId="0" borderId="0" applyBorder="0" applyProtection="0"/>
  </cellStyleXfs>
  <cellXfs count="76">
    <xf numFmtId="0" fontId="0" fillId="0" borderId="0" xfId="0"/>
    <xf numFmtId="0" fontId="0" fillId="0" borderId="0" xfId="0" applyAlignment="1" applyProtection="1"/>
    <xf numFmtId="0" fontId="1" fillId="2" borderId="1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/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/>
    <xf numFmtId="0" fontId="4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center"/>
    </xf>
    <xf numFmtId="0" fontId="3" fillId="2" borderId="2" xfId="0" applyFont="1" applyFill="1" applyBorder="1" applyAlignment="1" applyProtection="1">
      <alignment vertical="center" wrapText="1"/>
    </xf>
    <xf numFmtId="0" fontId="2" fillId="0" borderId="3" xfId="0" applyFont="1" applyBorder="1" applyAlignment="1" applyProtection="1">
      <alignment wrapText="1"/>
    </xf>
    <xf numFmtId="0" fontId="2" fillId="0" borderId="4" xfId="0" applyFont="1" applyBorder="1" applyAlignment="1" applyProtection="1">
      <alignment horizontal="right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4" fillId="3" borderId="5" xfId="0" applyFont="1" applyFill="1" applyBorder="1" applyAlignment="1" applyProtection="1">
      <alignment horizontal="center" vertical="center" wrapText="1"/>
    </xf>
    <xf numFmtId="181" fontId="2" fillId="0" borderId="5" xfId="0" applyNumberFormat="1" applyFont="1" applyBorder="1" applyAlignment="1" applyProtection="1">
      <alignment horizontal="center" vertical="center" wrapText="1"/>
    </xf>
    <xf numFmtId="4" fontId="2" fillId="0" borderId="5" xfId="0" applyNumberFormat="1" applyFont="1" applyBorder="1" applyAlignment="1" applyProtection="1">
      <alignment horizontal="center"/>
    </xf>
    <xf numFmtId="4" fontId="5" fillId="0" borderId="5" xfId="0" applyNumberFormat="1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180" fontId="2" fillId="0" borderId="5" xfId="0" applyNumberFormat="1" applyFont="1" applyBorder="1" applyAlignment="1" applyProtection="1">
      <alignment horizontal="center" vertical="center" wrapText="1"/>
    </xf>
    <xf numFmtId="17" fontId="5" fillId="0" borderId="5" xfId="0" applyNumberFormat="1" applyFont="1" applyBorder="1" applyAlignment="1" applyProtection="1">
      <alignment horizontal="center" vertical="center" wrapText="1"/>
    </xf>
    <xf numFmtId="4" fontId="2" fillId="0" borderId="5" xfId="0" applyNumberFormat="1" applyFont="1" applyBorder="1" applyAlignment="1" applyProtection="1">
      <alignment horizontal="center" wrapText="1"/>
    </xf>
    <xf numFmtId="4" fontId="2" fillId="0" borderId="5" xfId="0" applyNumberFormat="1" applyFont="1" applyBorder="1" applyAlignment="1" applyProtection="1">
      <alignment horizontal="center" vertical="center" wrapText="1"/>
    </xf>
    <xf numFmtId="4" fontId="2" fillId="0" borderId="5" xfId="0" applyNumberFormat="1" applyFont="1" applyBorder="1" applyAlignment="1" applyProtection="1">
      <alignment horizontal="right" wrapText="1"/>
    </xf>
    <xf numFmtId="0" fontId="0" fillId="0" borderId="0" xfId="0" applyAlignment="1" applyProtection="1">
      <alignment horizontal="center"/>
    </xf>
    <xf numFmtId="0" fontId="4" fillId="4" borderId="5" xfId="0" applyFont="1" applyFill="1" applyBorder="1" applyAlignment="1" applyProtection="1">
      <alignment horizontal="center" vertical="center" wrapText="1"/>
    </xf>
    <xf numFmtId="4" fontId="4" fillId="5" borderId="5" xfId="0" applyNumberFormat="1" applyFont="1" applyFill="1" applyBorder="1" applyAlignment="1" applyProtection="1">
      <alignment horizontal="center"/>
    </xf>
    <xf numFmtId="180" fontId="4" fillId="4" borderId="5" xfId="0" applyNumberFormat="1" applyFont="1" applyFill="1" applyBorder="1" applyAlignment="1" applyProtection="1">
      <alignment horizontal="center" wrapText="1"/>
    </xf>
    <xf numFmtId="180" fontId="4" fillId="4" borderId="5" xfId="0" applyNumberFormat="1" applyFont="1" applyFill="1" applyBorder="1" applyAlignment="1" applyProtection="1">
      <alignment horizontal="center" vertical="center" wrapText="1"/>
    </xf>
    <xf numFmtId="180" fontId="4" fillId="4" borderId="5" xfId="0" applyNumberFormat="1" applyFont="1" applyFill="1" applyBorder="1" applyAlignment="1" applyProtection="1">
      <alignment horizontal="right" vertical="center" wrapText="1"/>
    </xf>
    <xf numFmtId="182" fontId="7" fillId="0" borderId="0" xfId="0" applyNumberFormat="1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wrapText="1"/>
    </xf>
    <xf numFmtId="0" fontId="2" fillId="0" borderId="0" xfId="0" applyFont="1" applyAlignment="1" applyProtection="1">
      <alignment horizontal="center" wrapText="1"/>
    </xf>
    <xf numFmtId="4" fontId="2" fillId="0" borderId="0" xfId="0" applyNumberFormat="1" applyFont="1" applyAlignment="1" applyProtection="1">
      <alignment wrapText="1"/>
    </xf>
    <xf numFmtId="180" fontId="4" fillId="0" borderId="0" xfId="0" applyNumberFormat="1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wrapText="1"/>
    </xf>
    <xf numFmtId="180" fontId="2" fillId="0" borderId="0" xfId="0" applyNumberFormat="1" applyFont="1" applyAlignment="1" applyProtection="1">
      <alignment wrapText="1"/>
    </xf>
    <xf numFmtId="0" fontId="2" fillId="0" borderId="5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wrapText="1"/>
    </xf>
    <xf numFmtId="0" fontId="7" fillId="0" borderId="0" xfId="0" applyFont="1" applyAlignment="1" applyProtection="1">
      <alignment wrapText="1"/>
    </xf>
    <xf numFmtId="0" fontId="8" fillId="0" borderId="0" xfId="0" applyFont="1" applyAlignment="1" applyProtection="1">
      <alignment wrapText="1"/>
    </xf>
    <xf numFmtId="182" fontId="7" fillId="0" borderId="0" xfId="0" applyNumberFormat="1" applyFont="1" applyAlignment="1" applyProtection="1">
      <alignment wrapText="1"/>
    </xf>
    <xf numFmtId="182" fontId="2" fillId="0" borderId="0" xfId="0" applyNumberFormat="1" applyFont="1" applyAlignment="1" applyProtection="1">
      <alignment wrapText="1"/>
    </xf>
    <xf numFmtId="0" fontId="9" fillId="0" borderId="5" xfId="0" applyFont="1" applyBorder="1" applyAlignment="1" applyProtection="1">
      <alignment horizontal="left" vertical="center" wrapText="1"/>
    </xf>
    <xf numFmtId="4" fontId="8" fillId="0" borderId="5" xfId="0" applyNumberFormat="1" applyFont="1" applyBorder="1" applyAlignment="1" applyProtection="1">
      <alignment horizontal="center" vertical="center" wrapText="1"/>
    </xf>
    <xf numFmtId="0" fontId="9" fillId="0" borderId="5" xfId="0" applyFont="1" applyBorder="1" applyAlignment="1" applyProtection="1">
      <alignment horizontal="center" vertical="center" wrapText="1"/>
    </xf>
    <xf numFmtId="17" fontId="9" fillId="0" borderId="5" xfId="0" applyNumberFormat="1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wrapText="1"/>
    </xf>
    <xf numFmtId="0" fontId="2" fillId="0" borderId="0" xfId="0" applyFont="1" applyAlignment="1" applyProtection="1">
      <alignment vertical="center" wrapText="1"/>
    </xf>
    <xf numFmtId="0" fontId="0" fillId="0" borderId="5" xfId="0" applyFont="1" applyBorder="1" applyAlignment="1" applyProtection="1">
      <alignment horizontal="left" vertical="center" wrapText="1"/>
    </xf>
    <xf numFmtId="0" fontId="4" fillId="6" borderId="5" xfId="0" applyFont="1" applyFill="1" applyBorder="1" applyAlignment="1" applyProtection="1">
      <alignment horizontal="center" vertical="center" wrapText="1"/>
    </xf>
    <xf numFmtId="180" fontId="4" fillId="6" borderId="5" xfId="50" applyFont="1" applyFill="1" applyBorder="1" applyAlignment="1" applyProtection="1">
      <alignment horizontal="left" vertical="center"/>
    </xf>
    <xf numFmtId="0" fontId="4" fillId="0" borderId="5" xfId="0" applyFont="1" applyBorder="1" applyAlignment="1" applyProtection="1">
      <alignment horizontal="left" vertical="center" wrapText="1"/>
    </xf>
    <xf numFmtId="0" fontId="10" fillId="0" borderId="5" xfId="0" applyFont="1" applyBorder="1" applyAlignment="1" applyProtection="1">
      <alignment vertical="center" wrapText="1"/>
    </xf>
    <xf numFmtId="0" fontId="4" fillId="0" borderId="5" xfId="0" applyFont="1" applyBorder="1" applyAlignment="1" applyProtection="1">
      <alignment vertical="center" wrapText="1"/>
    </xf>
    <xf numFmtId="0" fontId="11" fillId="0" borderId="5" xfId="0" applyFont="1" applyBorder="1" applyAlignment="1" applyProtection="1">
      <alignment vertical="center" wrapText="1"/>
    </xf>
    <xf numFmtId="0" fontId="11" fillId="0" borderId="5" xfId="0" applyFont="1" applyBorder="1" applyAlignment="1" applyProtection="1">
      <alignment horizontal="left" vertical="center" wrapText="1"/>
    </xf>
    <xf numFmtId="0" fontId="10" fillId="0" borderId="5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wrapText="1"/>
    </xf>
    <xf numFmtId="0" fontId="4" fillId="0" borderId="0" xfId="0" applyFont="1" applyAlignment="1" applyProtection="1">
      <alignment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7" fillId="3" borderId="0" xfId="0" applyFont="1" applyFill="1" applyAlignment="1" applyProtection="1">
      <alignment horizontal="center" wrapText="1"/>
    </xf>
    <xf numFmtId="0" fontId="7" fillId="3" borderId="0" xfId="0" applyFont="1" applyFill="1" applyBorder="1" applyAlignment="1" applyProtection="1">
      <alignment horizontal="center" wrapText="1"/>
    </xf>
    <xf numFmtId="3" fontId="2" fillId="0" borderId="5" xfId="0" applyNumberFormat="1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182" fontId="9" fillId="0" borderId="5" xfId="0" applyNumberFormat="1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181" fontId="9" fillId="0" borderId="5" xfId="0" applyNumberFormat="1" applyFont="1" applyBorder="1" applyAlignment="1" applyProtection="1">
      <alignment horizontal="center" vertical="center" wrapText="1"/>
    </xf>
    <xf numFmtId="0" fontId="9" fillId="0" borderId="5" xfId="0" applyFont="1" applyBorder="1" applyAlignment="1" applyProtection="1">
      <alignment horizontal="center" vertical="center"/>
    </xf>
    <xf numFmtId="49" fontId="9" fillId="0" borderId="5" xfId="0" applyNumberFormat="1" applyFont="1" applyBorder="1" applyAlignment="1" applyProtection="1">
      <alignment horizontal="center" vertical="center" wrapText="1"/>
    </xf>
    <xf numFmtId="0" fontId="7" fillId="7" borderId="5" xfId="0" applyFont="1" applyFill="1" applyBorder="1" applyAlignment="1" applyProtection="1">
      <alignment horizontal="center" vertical="center" wrapText="1"/>
    </xf>
    <xf numFmtId="182" fontId="10" fillId="7" borderId="5" xfId="0" applyNumberFormat="1" applyFont="1" applyFill="1" applyBorder="1" applyAlignment="1" applyProtection="1">
      <alignment wrapText="1"/>
    </xf>
    <xf numFmtId="0" fontId="2" fillId="0" borderId="0" xfId="0" applyFont="1" applyBorder="1" applyAlignment="1" applyProtection="1">
      <alignment horizontal="center" vertical="center"/>
    </xf>
  </cellXfs>
  <cellStyles count="51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5" xfId="49"/>
    <cellStyle name="Vírgula 44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127622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DEE6EF"/>
      <rgbColor rgb="00660066"/>
      <rgbColor rgb="00FF8080"/>
      <rgbColor rgb="000066CC"/>
      <rgbColor rgb="00D8D8D8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9E2F3"/>
      <rgbColor rgb="00CCFFCC"/>
      <rgbColor rgb="00FFFF99"/>
      <rgbColor rgb="00AFD095"/>
      <rgbColor rgb="00FF99CC"/>
      <rgbColor rgb="00CC99FF"/>
      <rgbColor rgb="00FFCC99"/>
      <rgbColor rgb="003366FF"/>
      <rgbColor rgb="0033CCCC"/>
      <rgbColor rgb="0099CC00"/>
      <rgbColor rgb="00FFC0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AR71"/>
  <sheetViews>
    <sheetView tabSelected="1" zoomScale="90" zoomScaleNormal="90" workbookViewId="0">
      <selection activeCell="F29" sqref="F29"/>
    </sheetView>
  </sheetViews>
  <sheetFormatPr defaultColWidth="11.5714285714286" defaultRowHeight="15"/>
  <cols>
    <col min="1" max="1" width="20.5809523809524" style="1" customWidth="1"/>
    <col min="2" max="2" width="15.4285714285714" style="1" customWidth="1"/>
    <col min="3" max="3" width="24.6095238095238" style="1" customWidth="1"/>
    <col min="4" max="4" width="14" style="1" customWidth="1"/>
    <col min="5" max="5" width="13.4285714285714" style="1" customWidth="1"/>
    <col min="6" max="6" width="17" style="1" customWidth="1"/>
    <col min="7" max="7" width="15" style="1" customWidth="1"/>
    <col min="8" max="9" width="16.7142857142857" style="1" customWidth="1"/>
    <col min="11" max="11" width="16.5714285714286" style="1" customWidth="1"/>
    <col min="12" max="12" width="14.4571428571429" style="1" customWidth="1"/>
    <col min="13" max="13" width="14.7428571428571" style="1" customWidth="1"/>
    <col min="14" max="14" width="17.152380952381" style="1" customWidth="1"/>
    <col min="15" max="16" width="16.4285714285714" style="1" customWidth="1"/>
    <col min="17" max="17" width="28" style="1" customWidth="1"/>
    <col min="19" max="19" width="12.152380952381" style="1" customWidth="1"/>
    <col min="20" max="21" width="13" style="1" customWidth="1"/>
    <col min="22" max="22" width="14.4285714285714" style="1" customWidth="1"/>
    <col min="23" max="23" width="18.0761904761905" style="1" customWidth="1"/>
  </cols>
  <sheetData>
    <row r="1" ht="26.25" spans="1:2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ht="9.75" customHeight="1" spans="1:2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4"/>
      <c r="Q2" s="4"/>
      <c r="R2" s="4"/>
      <c r="S2" s="4"/>
      <c r="T2" s="4"/>
      <c r="U2" s="4"/>
      <c r="V2" s="4"/>
    </row>
    <row r="3" spans="1:22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ht="14.9" customHeight="1" spans="1:2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/>
      <c r="P4" s="4"/>
      <c r="Q4" s="4"/>
      <c r="R4" s="4"/>
      <c r="S4" s="4"/>
      <c r="T4" s="4"/>
      <c r="U4" s="4"/>
      <c r="V4" s="4"/>
    </row>
    <row r="5" spans="1:22">
      <c r="A5" s="6" t="s">
        <v>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>
      <c r="A6" s="7" t="s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4"/>
      <c r="P6" s="4"/>
      <c r="Q6" s="4"/>
      <c r="R6" s="4"/>
      <c r="S6" s="4"/>
      <c r="T6" s="4"/>
      <c r="U6" s="4"/>
      <c r="V6" s="4"/>
    </row>
    <row r="7" ht="11.9" customHeight="1" spans="1:2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4"/>
      <c r="P7" s="4"/>
      <c r="Q7" s="4"/>
      <c r="R7" s="4"/>
      <c r="S7" s="4"/>
      <c r="T7" s="4"/>
      <c r="U7" s="4"/>
      <c r="V7" s="4"/>
    </row>
    <row r="8" spans="1:22">
      <c r="A8" s="6" t="s">
        <v>4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ht="16.4" customHeight="1" spans="1:22">
      <c r="A9" s="7" t="s">
        <v>5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4"/>
      <c r="P9" s="4"/>
      <c r="Q9" s="4"/>
      <c r="R9" s="4"/>
      <c r="S9" s="4"/>
      <c r="T9" s="4"/>
      <c r="U9" s="4"/>
      <c r="V9" s="4"/>
    </row>
    <row r="10" ht="14.15" customHeight="1" spans="1:2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4"/>
      <c r="P10" s="4"/>
      <c r="Q10" s="4"/>
      <c r="R10" s="4"/>
      <c r="S10" s="4"/>
      <c r="T10" s="4"/>
      <c r="U10" s="4"/>
      <c r="V10" s="4"/>
    </row>
    <row r="11" spans="1:22">
      <c r="A11" s="6" t="s">
        <v>6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ht="15.65" customHeight="1" spans="1:22">
      <c r="A12" s="7" t="s">
        <v>7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</row>
    <row r="13" ht="13.4" customHeight="1" spans="1:22">
      <c r="A13" s="9"/>
      <c r="B13" s="4"/>
      <c r="C13" s="10"/>
      <c r="D13" s="4"/>
      <c r="E13" s="4"/>
      <c r="F13" s="4"/>
      <c r="G13" s="4"/>
      <c r="H13" s="4"/>
      <c r="I13" s="4"/>
      <c r="J13" s="4"/>
      <c r="K13" s="4"/>
      <c r="L13" s="4"/>
      <c r="M13" s="4"/>
      <c r="N13" s="10"/>
      <c r="O13" s="4"/>
      <c r="P13" s="4"/>
      <c r="Q13" s="4"/>
      <c r="R13" s="4"/>
      <c r="S13" s="4"/>
      <c r="T13" s="4"/>
      <c r="U13" s="4"/>
      <c r="V13" s="4"/>
    </row>
    <row r="14" ht="18.65" customHeight="1" spans="1:22">
      <c r="A14" s="11" t="s">
        <v>8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</row>
    <row r="15" ht="40.5" customHeight="1" spans="1:22">
      <c r="A15" s="11" t="s">
        <v>9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</row>
    <row r="16" ht="15.65" customHeight="1" spans="1:22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</row>
    <row r="17" ht="18.75" customHeight="1" spans="1:44">
      <c r="A17" s="11" t="s">
        <v>10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ht="12.75" customHeight="1" spans="1:44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</row>
    <row r="19" ht="12.75" customHeight="1" spans="1:44">
      <c r="A19" s="14" t="s">
        <v>11</v>
      </c>
      <c r="B19" s="14"/>
      <c r="C19" s="14" t="s">
        <v>12</v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</row>
    <row r="20" ht="102.75" customHeight="1" spans="1:44">
      <c r="A20" s="14"/>
      <c r="B20" s="14" t="s">
        <v>13</v>
      </c>
      <c r="C20" s="15" t="s">
        <v>14</v>
      </c>
      <c r="D20" s="15" t="s">
        <v>15</v>
      </c>
      <c r="E20" s="15"/>
      <c r="F20" s="15"/>
      <c r="G20" s="15" t="s">
        <v>16</v>
      </c>
      <c r="H20" s="15"/>
      <c r="I20" s="15"/>
      <c r="J20" s="15" t="s">
        <v>17</v>
      </c>
      <c r="K20" s="15" t="s">
        <v>18</v>
      </c>
      <c r="L20" s="15"/>
      <c r="M20" s="15"/>
      <c r="N20" s="15"/>
      <c r="O20" s="15" t="s">
        <v>19</v>
      </c>
      <c r="P20" s="15"/>
      <c r="Q20" s="15" t="s">
        <v>20</v>
      </c>
      <c r="R20" s="15" t="s">
        <v>21</v>
      </c>
      <c r="S20" s="15"/>
      <c r="T20" s="15" t="s">
        <v>22</v>
      </c>
      <c r="U20" s="15"/>
      <c r="V20" s="15" t="s">
        <v>23</v>
      </c>
    </row>
    <row r="21" ht="58.5" customHeight="1" spans="1:44">
      <c r="A21" s="14"/>
      <c r="B21" s="14"/>
      <c r="C21" s="15"/>
      <c r="D21" s="15" t="s">
        <v>24</v>
      </c>
      <c r="E21" s="15" t="s">
        <v>25</v>
      </c>
      <c r="F21" s="15" t="s">
        <v>26</v>
      </c>
      <c r="G21" s="15" t="s">
        <v>24</v>
      </c>
      <c r="H21" s="15" t="s">
        <v>25</v>
      </c>
      <c r="I21" s="15" t="s">
        <v>26</v>
      </c>
      <c r="J21" s="15" t="s">
        <v>24</v>
      </c>
      <c r="K21" s="15" t="s">
        <v>27</v>
      </c>
      <c r="L21" s="15" t="s">
        <v>24</v>
      </c>
      <c r="M21" s="15" t="s">
        <v>25</v>
      </c>
      <c r="N21" s="15" t="s">
        <v>26</v>
      </c>
      <c r="O21" s="15" t="s">
        <v>24</v>
      </c>
      <c r="P21" s="15" t="s">
        <v>25</v>
      </c>
      <c r="Q21" s="15"/>
      <c r="R21" s="15" t="s">
        <v>24</v>
      </c>
      <c r="S21" s="15" t="s">
        <v>25</v>
      </c>
      <c r="T21" s="15" t="s">
        <v>24</v>
      </c>
      <c r="U21" s="15" t="s">
        <v>28</v>
      </c>
      <c r="V21" s="15"/>
    </row>
    <row r="22" ht="18.75" spans="1:44">
      <c r="A22" s="16" t="s">
        <v>29</v>
      </c>
      <c r="B22" s="17">
        <v>5231353.46</v>
      </c>
      <c r="C22" s="17">
        <v>5231353.46</v>
      </c>
      <c r="D22" s="18">
        <v>54795059.68</v>
      </c>
      <c r="E22" s="19"/>
      <c r="F22" s="19"/>
      <c r="G22" s="18">
        <v>12076271.39</v>
      </c>
      <c r="H22" s="20"/>
      <c r="I22" s="20"/>
      <c r="J22" s="18">
        <v>855395.72</v>
      </c>
      <c r="K22" s="21">
        <v>46023</v>
      </c>
      <c r="L22" s="18">
        <v>4375957.74</v>
      </c>
      <c r="M22" s="22"/>
      <c r="N22" s="22"/>
      <c r="O22" s="22"/>
      <c r="P22" s="22"/>
      <c r="Q22" s="22"/>
      <c r="R22" s="23"/>
      <c r="S22" s="23"/>
      <c r="T22" s="23"/>
      <c r="U22" s="22"/>
      <c r="V22" s="24">
        <f>L22-(P22+Q22)+R22+U22</f>
        <v>4375957.74</v>
      </c>
    </row>
    <row r="23" spans="1:44">
      <c r="A23" s="16" t="s">
        <v>30</v>
      </c>
      <c r="B23" s="17">
        <v>5231353.46</v>
      </c>
      <c r="C23" s="17">
        <v>5231353.46</v>
      </c>
      <c r="D23" s="18"/>
      <c r="E23" s="20"/>
      <c r="F23" s="20"/>
      <c r="G23" s="20">
        <v>4397568.79</v>
      </c>
      <c r="H23" s="20"/>
      <c r="I23" s="20"/>
      <c r="J23" s="20">
        <v>812173.63</v>
      </c>
      <c r="K23" s="21">
        <v>46054</v>
      </c>
      <c r="L23" s="22">
        <v>4419179.83</v>
      </c>
      <c r="M23" s="22"/>
      <c r="N23" s="22"/>
      <c r="O23" s="22"/>
      <c r="P23" s="22"/>
      <c r="Q23" s="22"/>
      <c r="R23" s="23"/>
      <c r="S23" s="23"/>
      <c r="T23" s="23"/>
      <c r="U23" s="22"/>
      <c r="V23" s="24">
        <f>L23-(P23+Q23)+R23+U23</f>
        <v>4419179.83</v>
      </c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</row>
    <row r="24" spans="1:44">
      <c r="A24" s="16" t="s">
        <v>31</v>
      </c>
      <c r="B24" s="17">
        <v>5231353.46</v>
      </c>
      <c r="C24" s="17">
        <v>5231353.46</v>
      </c>
      <c r="D24" s="18"/>
      <c r="E24" s="20"/>
      <c r="F24" s="20"/>
      <c r="G24" s="20">
        <v>4397568.79</v>
      </c>
      <c r="H24" s="20"/>
      <c r="I24" s="20"/>
      <c r="J24" s="20">
        <v>833784.67</v>
      </c>
      <c r="K24" s="21">
        <v>46082</v>
      </c>
      <c r="L24" s="22">
        <v>4397568.79</v>
      </c>
      <c r="M24" s="22"/>
      <c r="N24" s="22"/>
      <c r="O24" s="22"/>
      <c r="P24" s="22"/>
      <c r="Q24" s="22"/>
      <c r="R24" s="23"/>
      <c r="S24" s="23"/>
      <c r="T24" s="23"/>
      <c r="U24" s="22"/>
      <c r="V24" s="24">
        <f>L24-(P24+Q24)+R24+U24</f>
        <v>4397568.79</v>
      </c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</row>
    <row r="25" spans="1:44">
      <c r="A25" s="26" t="s">
        <v>32</v>
      </c>
      <c r="B25" s="27">
        <f>SUM(B22:B24)</f>
        <v>15694060.38</v>
      </c>
      <c r="C25" s="27">
        <f>SUM(C22:C24)</f>
        <v>15694060.38</v>
      </c>
      <c r="D25" s="28">
        <f>SUM(D22:D24)</f>
        <v>54795059.68</v>
      </c>
      <c r="E25" s="29"/>
      <c r="F25" s="29"/>
      <c r="G25" s="29">
        <f>SUM(G22:G24)</f>
        <v>20871408.97</v>
      </c>
      <c r="H25" s="29">
        <f>SUM(H22:H23)</f>
        <v>0</v>
      </c>
      <c r="I25" s="29"/>
      <c r="J25" s="29">
        <f>SUM(J22:J24)</f>
        <v>2501354.02</v>
      </c>
      <c r="K25" s="29"/>
      <c r="L25" s="29">
        <f>SUM(L22:L24)</f>
        <v>13192706.36</v>
      </c>
      <c r="M25" s="29">
        <f>SUM(M22:M23)</f>
        <v>0</v>
      </c>
      <c r="N25" s="29"/>
      <c r="O25" s="29"/>
      <c r="P25" s="29"/>
      <c r="Q25" s="29"/>
      <c r="R25" s="29"/>
      <c r="S25" s="29"/>
      <c r="T25" s="29"/>
      <c r="U25" s="29"/>
      <c r="V25" s="30">
        <f>SUM(V22:V24)</f>
        <v>13192706.36</v>
      </c>
      <c r="W25" s="31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</row>
    <row r="26" spans="1:44">
      <c r="A26" s="33"/>
      <c r="B26" s="33"/>
      <c r="C26" s="34"/>
      <c r="D26" s="33"/>
      <c r="E26" s="33"/>
      <c r="F26" s="33"/>
      <c r="G26" s="33"/>
      <c r="H26" s="33"/>
      <c r="I26" s="33"/>
      <c r="J26" s="33"/>
      <c r="K26" s="33"/>
      <c r="L26" s="35"/>
      <c r="M26" s="33"/>
      <c r="N26" s="33"/>
      <c r="O26" s="33"/>
      <c r="P26" s="33"/>
      <c r="Q26" s="33"/>
      <c r="R26" s="33"/>
      <c r="S26" s="33"/>
      <c r="T26" s="33"/>
      <c r="U26" s="33"/>
      <c r="V26" s="36"/>
    </row>
    <row r="27" ht="46.5" customHeight="1" spans="1:44">
      <c r="A27" s="14" t="s">
        <v>33</v>
      </c>
      <c r="B27" s="14"/>
      <c r="C27" s="14"/>
      <c r="D27" s="14"/>
      <c r="E27" s="14"/>
      <c r="F27" s="33"/>
      <c r="G27" s="33"/>
      <c r="H27" s="37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8"/>
      <c r="W27" s="33"/>
    </row>
    <row r="28" ht="12.75" customHeight="1" spans="1:44">
      <c r="A28" s="15" t="s">
        <v>34</v>
      </c>
      <c r="B28" s="15"/>
      <c r="C28" s="15"/>
      <c r="D28" s="15"/>
      <c r="E28" s="15"/>
      <c r="F28" s="33"/>
      <c r="G28" s="33"/>
      <c r="H28" s="37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</row>
    <row r="29" ht="36" customHeight="1" spans="1:44">
      <c r="A29" s="39" t="s">
        <v>35</v>
      </c>
      <c r="B29" s="39"/>
      <c r="C29" s="39"/>
      <c r="D29" s="39"/>
      <c r="E29" s="39"/>
      <c r="F29" s="33"/>
      <c r="G29" s="33"/>
      <c r="H29" s="33"/>
      <c r="I29" s="33"/>
      <c r="J29" s="33"/>
      <c r="K29" s="37"/>
      <c r="L29" s="37"/>
      <c r="M29" s="33"/>
      <c r="N29" s="40"/>
      <c r="O29" s="41"/>
      <c r="P29" s="41"/>
      <c r="Q29" s="41"/>
      <c r="R29" s="41"/>
      <c r="S29" s="33"/>
      <c r="T29" s="33"/>
      <c r="U29" s="33"/>
      <c r="V29" s="33"/>
    </row>
    <row r="30" ht="12.75" customHeight="1" spans="1:44">
      <c r="A30" s="39" t="s">
        <v>36</v>
      </c>
      <c r="B30" s="39"/>
      <c r="C30" s="39"/>
      <c r="D30" s="39"/>
      <c r="E30" s="39"/>
      <c r="F30" s="33"/>
      <c r="G30" s="33"/>
      <c r="H30" s="42"/>
      <c r="I30" s="4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</row>
    <row r="31" ht="12.75" customHeight="1" spans="1:44">
      <c r="A31" s="39" t="s">
        <v>37</v>
      </c>
      <c r="B31" s="39"/>
      <c r="C31" s="39"/>
      <c r="D31" s="39"/>
      <c r="E31" s="39"/>
      <c r="F31" s="33"/>
      <c r="G31" s="33"/>
      <c r="H31" s="42"/>
      <c r="I31" s="43"/>
      <c r="J31" s="33"/>
      <c r="K31" s="33"/>
      <c r="L31" s="33"/>
      <c r="M31" s="33"/>
      <c r="N31" s="44"/>
      <c r="O31" s="33"/>
      <c r="P31" s="33"/>
      <c r="Q31" s="33"/>
      <c r="R31" s="33"/>
      <c r="S31" s="33"/>
      <c r="T31" s="33"/>
      <c r="U31" s="33"/>
      <c r="V31" s="33"/>
    </row>
    <row r="32" ht="12.75" customHeight="1" spans="1:44">
      <c r="A32" s="39" t="s">
        <v>38</v>
      </c>
      <c r="B32" s="39"/>
      <c r="C32" s="39"/>
      <c r="D32" s="39"/>
      <c r="E32" s="39"/>
      <c r="F32" s="33"/>
      <c r="G32" s="33"/>
      <c r="H32" s="45"/>
      <c r="I32" s="33"/>
      <c r="J32" s="33"/>
      <c r="K32" s="33"/>
      <c r="L32" s="33"/>
      <c r="M32" s="33"/>
      <c r="N32" s="44"/>
      <c r="O32" s="33"/>
      <c r="P32" s="33"/>
      <c r="Q32" s="33"/>
      <c r="R32" s="33"/>
      <c r="S32" s="33"/>
      <c r="T32" s="33"/>
      <c r="U32" s="33"/>
      <c r="V32" s="33"/>
    </row>
    <row r="33" ht="12.75" customHeight="1" spans="1:22">
      <c r="A33" s="39" t="s">
        <v>39</v>
      </c>
      <c r="B33" s="39"/>
      <c r="C33" s="39"/>
      <c r="D33" s="39"/>
      <c r="E33" s="39"/>
      <c r="F33" s="33"/>
      <c r="G33" s="33"/>
      <c r="H33" s="33"/>
      <c r="I33" s="33"/>
      <c r="J33" s="33"/>
      <c r="K33" s="33"/>
      <c r="L33" s="33"/>
      <c r="M33" s="33"/>
      <c r="N33" s="45"/>
      <c r="O33" s="33"/>
      <c r="P33" s="33"/>
      <c r="Q33" s="33"/>
      <c r="R33" s="33"/>
      <c r="S33" s="33"/>
      <c r="T33" s="33"/>
      <c r="U33" s="33"/>
      <c r="V33" s="33"/>
    </row>
    <row r="34" spans="1:22">
      <c r="A34" s="33"/>
      <c r="B34" s="33"/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</row>
    <row r="35" ht="12.75" customHeight="1" spans="1:22">
      <c r="A35" s="14" t="s">
        <v>40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</row>
    <row r="36" ht="52.5" customHeight="1" spans="1:22">
      <c r="A36" s="15" t="s">
        <v>34</v>
      </c>
      <c r="B36" s="15"/>
      <c r="C36" s="15"/>
      <c r="D36" s="15"/>
      <c r="E36" s="15"/>
      <c r="F36" s="15" t="s">
        <v>41</v>
      </c>
      <c r="G36" s="15" t="s">
        <v>42</v>
      </c>
      <c r="H36" s="15" t="s">
        <v>43</v>
      </c>
      <c r="I36" s="15" t="s">
        <v>44</v>
      </c>
      <c r="J36" s="15" t="s">
        <v>45</v>
      </c>
      <c r="K36" s="15" t="s">
        <v>46</v>
      </c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</row>
    <row r="37" ht="39.75" customHeight="1" spans="1:22">
      <c r="A37" s="46" t="s">
        <v>47</v>
      </c>
      <c r="B37" s="46"/>
      <c r="C37" s="46"/>
      <c r="D37" s="46"/>
      <c r="E37" s="46"/>
      <c r="F37" s="47">
        <v>527073.25</v>
      </c>
      <c r="G37" s="48" t="s">
        <v>48</v>
      </c>
      <c r="H37" s="48">
        <v>202200010069828</v>
      </c>
      <c r="I37" s="49">
        <v>46023</v>
      </c>
      <c r="J37" s="49">
        <v>46023</v>
      </c>
      <c r="K37" s="48" t="s">
        <v>49</v>
      </c>
      <c r="L37" s="50"/>
      <c r="M37" s="33"/>
      <c r="N37" s="33"/>
      <c r="O37" s="33"/>
      <c r="P37" s="51"/>
      <c r="Q37" s="33"/>
      <c r="R37" s="33"/>
      <c r="S37" s="33"/>
      <c r="T37" s="33"/>
      <c r="U37" s="33"/>
      <c r="V37" s="33"/>
    </row>
    <row r="38" ht="39.75" customHeight="1" spans="1:22">
      <c r="A38" s="46" t="s">
        <v>50</v>
      </c>
      <c r="B38" s="46"/>
      <c r="C38" s="46"/>
      <c r="D38" s="46"/>
      <c r="E38" s="46"/>
      <c r="F38" s="47">
        <v>310435.02</v>
      </c>
      <c r="G38" s="48" t="s">
        <v>48</v>
      </c>
      <c r="H38" s="48">
        <v>202200010069828</v>
      </c>
      <c r="I38" s="49">
        <v>46023</v>
      </c>
      <c r="J38" s="49">
        <v>46023</v>
      </c>
      <c r="K38" s="48" t="s">
        <v>49</v>
      </c>
      <c r="L38" s="50"/>
      <c r="M38" s="33"/>
      <c r="N38" s="33"/>
      <c r="O38" s="33"/>
      <c r="P38" s="51"/>
      <c r="Q38" s="33"/>
      <c r="R38" s="33"/>
      <c r="S38" s="33"/>
      <c r="T38" s="33"/>
      <c r="U38" s="33"/>
      <c r="V38" s="33"/>
    </row>
    <row r="39" ht="39.75" customHeight="1" spans="1:22">
      <c r="A39" s="52" t="s">
        <v>51</v>
      </c>
      <c r="B39" s="52"/>
      <c r="C39" s="52"/>
      <c r="D39" s="52"/>
      <c r="E39" s="52"/>
      <c r="F39" s="47">
        <v>17887.45</v>
      </c>
      <c r="G39" s="48" t="s">
        <v>48</v>
      </c>
      <c r="H39" s="48">
        <v>202200010069828</v>
      </c>
      <c r="I39" s="49">
        <v>46023</v>
      </c>
      <c r="J39" s="49">
        <v>46023</v>
      </c>
      <c r="K39" s="48" t="s">
        <v>49</v>
      </c>
      <c r="L39" s="50"/>
      <c r="M39" s="33"/>
      <c r="N39" s="33"/>
      <c r="O39" s="33"/>
      <c r="P39" s="51"/>
      <c r="Q39" s="33"/>
      <c r="R39" s="33"/>
      <c r="S39" s="33"/>
      <c r="T39" s="33"/>
      <c r="U39" s="33"/>
      <c r="V39" s="33"/>
    </row>
    <row r="40" ht="39.75" customHeight="1" spans="1:22">
      <c r="A40" s="46" t="s">
        <v>47</v>
      </c>
      <c r="B40" s="46"/>
      <c r="C40" s="46"/>
      <c r="D40" s="46"/>
      <c r="E40" s="46"/>
      <c r="F40" s="47">
        <v>527073.25</v>
      </c>
      <c r="G40" s="48" t="s">
        <v>48</v>
      </c>
      <c r="H40" s="48">
        <v>202200010069828</v>
      </c>
      <c r="I40" s="49">
        <v>46054</v>
      </c>
      <c r="J40" s="49">
        <v>46054</v>
      </c>
      <c r="K40" s="48" t="s">
        <v>49</v>
      </c>
      <c r="L40" s="50"/>
      <c r="M40" s="33"/>
      <c r="N40" s="33"/>
      <c r="O40" s="33"/>
      <c r="P40" s="51"/>
      <c r="Q40" s="33"/>
      <c r="R40" s="33"/>
      <c r="S40" s="33"/>
      <c r="T40" s="33"/>
      <c r="U40" s="33"/>
      <c r="V40" s="33"/>
    </row>
    <row r="41" ht="39.75" customHeight="1" spans="1:22">
      <c r="A41" s="46" t="s">
        <v>52</v>
      </c>
      <c r="B41" s="46"/>
      <c r="C41" s="46"/>
      <c r="D41" s="46"/>
      <c r="E41" s="46"/>
      <c r="F41" s="47">
        <v>267212.93</v>
      </c>
      <c r="G41" s="48" t="s">
        <v>48</v>
      </c>
      <c r="H41" s="48">
        <v>202200010069828</v>
      </c>
      <c r="I41" s="49">
        <v>46054</v>
      </c>
      <c r="J41" s="49">
        <v>46054</v>
      </c>
      <c r="K41" s="48" t="s">
        <v>49</v>
      </c>
      <c r="L41" s="50"/>
      <c r="M41" s="33"/>
      <c r="N41" s="33"/>
      <c r="O41" s="33"/>
      <c r="P41" s="51"/>
      <c r="Q41" s="33"/>
      <c r="R41" s="33"/>
      <c r="S41" s="33"/>
      <c r="T41" s="33"/>
      <c r="U41" s="33"/>
      <c r="V41" s="33"/>
    </row>
    <row r="42" ht="39.75" customHeight="1" spans="1:22">
      <c r="A42" s="52" t="s">
        <v>53</v>
      </c>
      <c r="B42" s="52"/>
      <c r="C42" s="52"/>
      <c r="D42" s="52"/>
      <c r="E42" s="52"/>
      <c r="F42" s="47">
        <v>17887.45</v>
      </c>
      <c r="G42" s="48" t="s">
        <v>48</v>
      </c>
      <c r="H42" s="48">
        <v>202200010069828</v>
      </c>
      <c r="I42" s="49">
        <v>46054</v>
      </c>
      <c r="J42" s="49">
        <v>46054</v>
      </c>
      <c r="K42" s="48" t="s">
        <v>49</v>
      </c>
      <c r="L42" s="50"/>
      <c r="M42" s="33"/>
      <c r="N42" s="33"/>
      <c r="O42" s="33"/>
      <c r="P42" s="51"/>
      <c r="Q42" s="33"/>
      <c r="R42" s="33"/>
      <c r="S42" s="33"/>
      <c r="T42" s="33"/>
      <c r="U42" s="33"/>
      <c r="V42" s="33"/>
    </row>
    <row r="43" ht="39.75" customHeight="1" spans="1:22">
      <c r="A43" s="46" t="s">
        <v>47</v>
      </c>
      <c r="B43" s="46"/>
      <c r="C43" s="46"/>
      <c r="D43" s="46"/>
      <c r="E43" s="46"/>
      <c r="F43" s="47">
        <v>527073.25</v>
      </c>
      <c r="G43" s="48" t="s">
        <v>48</v>
      </c>
      <c r="H43" s="48">
        <v>202200010069828</v>
      </c>
      <c r="I43" s="49">
        <v>46082</v>
      </c>
      <c r="J43" s="49">
        <v>46082</v>
      </c>
      <c r="K43" s="48" t="s">
        <v>49</v>
      </c>
      <c r="L43" s="50"/>
      <c r="M43" s="33"/>
      <c r="N43" s="33"/>
      <c r="O43" s="33"/>
      <c r="P43" s="51"/>
      <c r="Q43" s="33"/>
      <c r="R43" s="33"/>
      <c r="S43" s="33"/>
      <c r="T43" s="33"/>
      <c r="U43" s="33"/>
      <c r="V43" s="33"/>
    </row>
    <row r="44" ht="39.75" customHeight="1" spans="1:22">
      <c r="A44" s="46" t="s">
        <v>52</v>
      </c>
      <c r="B44" s="46"/>
      <c r="C44" s="46"/>
      <c r="D44" s="46"/>
      <c r="E44" s="46"/>
      <c r="F44" s="47">
        <v>288823.97</v>
      </c>
      <c r="G44" s="48" t="s">
        <v>48</v>
      </c>
      <c r="H44" s="48">
        <v>202200010069828</v>
      </c>
      <c r="I44" s="49">
        <v>46082</v>
      </c>
      <c r="J44" s="49">
        <v>46082</v>
      </c>
      <c r="K44" s="48" t="s">
        <v>49</v>
      </c>
      <c r="L44" s="50"/>
      <c r="M44" s="33"/>
      <c r="N44" s="33"/>
      <c r="O44" s="33"/>
      <c r="P44" s="51"/>
      <c r="Q44" s="33"/>
      <c r="R44" s="33"/>
      <c r="S44" s="33"/>
      <c r="T44" s="33"/>
      <c r="U44" s="33"/>
      <c r="V44" s="33"/>
    </row>
    <row r="45" ht="39.75" customHeight="1" spans="1:22">
      <c r="A45" s="52" t="s">
        <v>53</v>
      </c>
      <c r="B45" s="52"/>
      <c r="C45" s="52"/>
      <c r="D45" s="52"/>
      <c r="E45" s="52"/>
      <c r="F45" s="47">
        <v>17887.45</v>
      </c>
      <c r="G45" s="48" t="s">
        <v>48</v>
      </c>
      <c r="H45" s="48">
        <v>202200010069828</v>
      </c>
      <c r="I45" s="49">
        <v>46082</v>
      </c>
      <c r="J45" s="49">
        <v>46082</v>
      </c>
      <c r="K45" s="48" t="s">
        <v>49</v>
      </c>
      <c r="L45" s="50"/>
      <c r="M45" s="33"/>
      <c r="N45" s="33"/>
      <c r="O45" s="33"/>
      <c r="P45" s="51"/>
      <c r="Q45" s="33"/>
      <c r="R45" s="33"/>
      <c r="S45" s="33"/>
      <c r="T45" s="33"/>
      <c r="U45" s="33"/>
      <c r="V45" s="33"/>
    </row>
    <row r="46" ht="17.25" customHeight="1" spans="1:22">
      <c r="A46" s="53" t="s">
        <v>54</v>
      </c>
      <c r="B46" s="53"/>
      <c r="C46" s="53"/>
      <c r="D46" s="53"/>
      <c r="E46" s="53"/>
      <c r="F46" s="54">
        <f>SUM(F37:F45)</f>
        <v>2501354.02</v>
      </c>
      <c r="G46" s="54"/>
      <c r="H46" s="54"/>
      <c r="I46" s="54"/>
      <c r="J46" s="54"/>
      <c r="K46" s="54"/>
      <c r="L46" s="33"/>
      <c r="M46" s="33"/>
      <c r="N46" s="33"/>
      <c r="O46" s="33"/>
      <c r="P46" s="51"/>
      <c r="Q46" s="33"/>
      <c r="R46" s="33"/>
      <c r="S46" s="33"/>
      <c r="T46" s="33"/>
      <c r="U46" s="33"/>
      <c r="V46" s="33"/>
    </row>
    <row r="47" ht="16.5" customHeight="1" spans="1:2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3"/>
      <c r="Q47" s="33"/>
      <c r="R47" s="33"/>
      <c r="S47" s="33"/>
      <c r="T47" s="33"/>
      <c r="U47" s="33"/>
      <c r="V47" s="33"/>
    </row>
    <row r="48" ht="25.7" customHeight="1" spans="1:22">
      <c r="A48" s="55" t="s">
        <v>55</v>
      </c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33"/>
      <c r="O48" s="33"/>
      <c r="P48" s="33"/>
      <c r="Q48" s="33"/>
      <c r="R48" s="33"/>
      <c r="S48" s="33"/>
      <c r="T48" s="33"/>
      <c r="U48" s="33"/>
      <c r="V48" s="33"/>
    </row>
    <row r="49" ht="19.05" customHeight="1" spans="1:22">
      <c r="A49" s="55" t="s">
        <v>56</v>
      </c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33"/>
      <c r="O49" s="33"/>
      <c r="P49" s="33"/>
      <c r="Q49" s="33"/>
      <c r="R49" s="33"/>
      <c r="S49" s="33"/>
      <c r="T49" s="33"/>
      <c r="U49" s="33"/>
      <c r="V49" s="33"/>
    </row>
    <row r="50" ht="19.9" customHeight="1" spans="1:22">
      <c r="A50" s="55" t="s">
        <v>57</v>
      </c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33"/>
      <c r="O50" s="33"/>
      <c r="P50" s="33"/>
      <c r="Q50" s="33"/>
      <c r="R50" s="33"/>
      <c r="S50" s="33"/>
      <c r="T50" s="33"/>
      <c r="U50" s="33"/>
      <c r="V50" s="33"/>
    </row>
    <row r="51" ht="19.9" customHeight="1" spans="1:22">
      <c r="A51" s="56" t="s">
        <v>58</v>
      </c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33"/>
      <c r="O51" s="33"/>
      <c r="P51" s="33"/>
      <c r="Q51" s="33"/>
      <c r="R51" s="33"/>
      <c r="S51" s="33"/>
      <c r="T51" s="33"/>
      <c r="U51" s="33"/>
      <c r="V51" s="33"/>
    </row>
    <row r="52" ht="20.7" customHeight="1" spans="1:22">
      <c r="A52" s="57" t="s">
        <v>59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33"/>
      <c r="O52" s="33"/>
      <c r="P52" s="33"/>
      <c r="Q52" s="33"/>
      <c r="R52" s="33"/>
      <c r="S52" s="33"/>
      <c r="T52" s="33"/>
      <c r="U52" s="33"/>
      <c r="V52" s="33"/>
    </row>
    <row r="53" ht="22.35" customHeight="1" spans="1:22">
      <c r="A53" s="58" t="s">
        <v>60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33"/>
      <c r="O53" s="33"/>
      <c r="P53" s="33"/>
      <c r="Q53" s="33"/>
      <c r="R53" s="33"/>
      <c r="S53" s="33"/>
      <c r="T53" s="33"/>
      <c r="U53" s="33"/>
      <c r="V53" s="33"/>
    </row>
    <row r="54" ht="24" customHeight="1" spans="1:22">
      <c r="A54" s="55" t="s">
        <v>61</v>
      </c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33"/>
      <c r="O54" s="33"/>
      <c r="P54" s="33"/>
      <c r="Q54" s="33"/>
      <c r="R54" s="33"/>
      <c r="S54" s="33"/>
      <c r="T54" s="33"/>
      <c r="U54" s="33"/>
      <c r="V54" s="33"/>
    </row>
    <row r="55" ht="24" customHeight="1" spans="1:22">
      <c r="A55" s="59" t="s">
        <v>62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33"/>
      <c r="O55" s="33"/>
      <c r="P55" s="33"/>
      <c r="Q55" s="33"/>
      <c r="R55" s="33"/>
      <c r="S55" s="33"/>
      <c r="T55" s="33"/>
      <c r="U55" s="33"/>
      <c r="V55" s="33"/>
    </row>
    <row r="56" ht="24" customHeight="1" spans="1:22">
      <c r="A56" s="55" t="s">
        <v>63</v>
      </c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33"/>
      <c r="O56" s="33"/>
      <c r="P56" s="33"/>
      <c r="Q56" s="33"/>
      <c r="R56" s="33"/>
      <c r="S56" s="33"/>
      <c r="T56" s="33"/>
      <c r="U56" s="33"/>
      <c r="V56" s="33"/>
    </row>
    <row r="57" ht="34.8" customHeight="1" spans="1:22">
      <c r="A57" s="56" t="s">
        <v>64</v>
      </c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33"/>
      <c r="O57" s="33"/>
      <c r="P57" s="33"/>
      <c r="Q57" s="33"/>
      <c r="R57" s="33"/>
      <c r="S57" s="33"/>
      <c r="T57" s="33"/>
      <c r="U57" s="33"/>
      <c r="V57" s="33"/>
    </row>
    <row r="58" ht="26.5" customHeight="1" spans="1:22">
      <c r="A58" s="60" t="s">
        <v>65</v>
      </c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33"/>
      <c r="O58" s="33"/>
      <c r="P58" s="33"/>
      <c r="Q58" s="33"/>
      <c r="R58" s="33"/>
      <c r="S58" s="33"/>
      <c r="T58" s="33"/>
      <c r="U58" s="33"/>
      <c r="V58" s="33"/>
    </row>
    <row r="59" ht="18.2" customHeight="1" spans="1:22">
      <c r="A59" s="56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33"/>
      <c r="O59" s="33"/>
      <c r="P59" s="33"/>
      <c r="Q59" s="33"/>
      <c r="R59" s="33"/>
      <c r="S59" s="33"/>
      <c r="T59" s="33"/>
      <c r="U59" s="33"/>
      <c r="V59" s="33"/>
    </row>
    <row r="60" spans="1:22">
      <c r="A60" s="61"/>
      <c r="B60" s="62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</row>
    <row r="61" ht="48" customHeight="1" spans="1:22">
      <c r="A61" s="63" t="s">
        <v>66</v>
      </c>
      <c r="B61" s="63"/>
      <c r="C61" s="63"/>
      <c r="D61" s="63"/>
      <c r="E61" s="63"/>
      <c r="F61" s="63"/>
      <c r="G61" s="63"/>
      <c r="H61" s="63"/>
      <c r="I61" s="6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</row>
    <row r="62" customHeight="1" spans="1:22">
      <c r="A62" s="64" t="s">
        <v>43</v>
      </c>
      <c r="B62" s="64" t="s">
        <v>67</v>
      </c>
      <c r="C62" s="64" t="s">
        <v>68</v>
      </c>
      <c r="D62" s="64" t="s">
        <v>69</v>
      </c>
      <c r="E62" s="64" t="s">
        <v>70</v>
      </c>
      <c r="F62" s="64" t="s">
        <v>71</v>
      </c>
      <c r="G62" s="65" t="s">
        <v>72</v>
      </c>
      <c r="H62" s="65"/>
      <c r="I62" s="64" t="s">
        <v>73</v>
      </c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</row>
    <row r="63" ht="75.35" customHeight="1" spans="1:22">
      <c r="A63" s="48"/>
      <c r="B63" s="16"/>
      <c r="C63" s="66"/>
      <c r="D63" s="67"/>
      <c r="E63" s="67"/>
      <c r="F63" s="67"/>
      <c r="G63" s="67"/>
      <c r="H63" s="67"/>
      <c r="I63" s="68"/>
      <c r="J63" s="69"/>
      <c r="K63" s="69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</row>
    <row r="64" ht="58.2" customHeight="1" spans="1:22">
      <c r="A64" s="48"/>
      <c r="B64" s="70"/>
      <c r="C64" s="48"/>
      <c r="D64" s="71"/>
      <c r="E64" s="48"/>
      <c r="F64" s="48"/>
      <c r="G64" s="48"/>
      <c r="H64" s="48"/>
      <c r="I64" s="68"/>
      <c r="J64" s="69"/>
      <c r="K64" s="69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</row>
    <row r="65" ht="58.2" customHeight="1" spans="1:22">
      <c r="A65" s="48"/>
      <c r="B65" s="70"/>
      <c r="C65" s="72"/>
      <c r="D65" s="71"/>
      <c r="E65" s="48"/>
      <c r="F65" s="72"/>
      <c r="G65" s="48"/>
      <c r="H65" s="48"/>
      <c r="I65" s="68"/>
      <c r="J65" s="69"/>
      <c r="K65" s="69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</row>
    <row r="66" ht="58.2" customHeight="1" spans="1:22">
      <c r="A66" s="48"/>
      <c r="B66" s="70"/>
      <c r="C66" s="72"/>
      <c r="D66" s="71"/>
      <c r="E66" s="48"/>
      <c r="F66" s="72"/>
      <c r="G66" s="48"/>
      <c r="H66" s="48"/>
      <c r="I66" s="68"/>
      <c r="J66" s="69"/>
      <c r="K66" s="69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</row>
    <row r="67" ht="13.8" customHeight="1" spans="1:22">
      <c r="A67" s="73" t="s">
        <v>54</v>
      </c>
      <c r="B67" s="73"/>
      <c r="C67" s="73"/>
      <c r="D67" s="73"/>
      <c r="E67" s="73"/>
      <c r="F67" s="73"/>
      <c r="G67" s="73"/>
      <c r="H67" s="73"/>
      <c r="I67" s="74">
        <f>SUM(I63:I66)</f>
        <v>0</v>
      </c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</row>
    <row r="68" spans="1:22">
      <c r="A68" s="75" t="s">
        <v>74</v>
      </c>
      <c r="B68" s="75"/>
      <c r="C68" s="75"/>
      <c r="D68" s="75"/>
      <c r="E68" s="75"/>
      <c r="F68" s="75"/>
      <c r="G68" s="75"/>
      <c r="H68" s="75"/>
      <c r="I68" s="75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</row>
    <row r="69" ht="13.5" customHeight="1" spans="1:22">
      <c r="A69" s="75"/>
      <c r="B69" s="75"/>
      <c r="C69" s="75"/>
      <c r="D69" s="75"/>
      <c r="E69" s="75"/>
      <c r="F69" s="75"/>
      <c r="G69" s="75"/>
      <c r="H69" s="75"/>
      <c r="I69" s="75"/>
      <c r="L69" s="69"/>
      <c r="M69" s="33"/>
      <c r="N69" s="33"/>
      <c r="O69" s="33"/>
      <c r="P69" s="33"/>
      <c r="Q69" s="33"/>
      <c r="R69" s="33"/>
      <c r="S69" s="33"/>
      <c r="T69" s="33"/>
      <c r="U69" s="33"/>
      <c r="V69" s="33"/>
    </row>
    <row r="70" ht="36" customHeight="1" spans="1:22">
      <c r="L70" s="69"/>
      <c r="M70" s="33"/>
      <c r="N70" s="33"/>
      <c r="O70" s="33"/>
      <c r="P70" s="33"/>
      <c r="Q70" s="33"/>
      <c r="R70" s="33"/>
      <c r="S70" s="33"/>
      <c r="T70" s="33"/>
      <c r="U70" s="33"/>
      <c r="V70" s="33"/>
    </row>
    <row r="71" spans="1:22"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</row>
  </sheetData>
  <mergeCells count="64">
    <mergeCell ref="A1:V1"/>
    <mergeCell ref="A3:V3"/>
    <mergeCell ref="A5:V5"/>
    <mergeCell ref="A6:N6"/>
    <mergeCell ref="A7:N7"/>
    <mergeCell ref="A8:V8"/>
    <mergeCell ref="A9:N9"/>
    <mergeCell ref="A10:N10"/>
    <mergeCell ref="A12:V12"/>
    <mergeCell ref="A14:V14"/>
    <mergeCell ref="A15:V15"/>
    <mergeCell ref="A16:O16"/>
    <mergeCell ref="A17:V17"/>
    <mergeCell ref="A18:V18"/>
    <mergeCell ref="C19:V19"/>
    <mergeCell ref="D20:F20"/>
    <mergeCell ref="G20:I20"/>
    <mergeCell ref="K20:N20"/>
    <mergeCell ref="O20:P20"/>
    <mergeCell ref="R20:S20"/>
    <mergeCell ref="T20:U20"/>
    <mergeCell ref="A27:E27"/>
    <mergeCell ref="A28:E28"/>
    <mergeCell ref="A29:E29"/>
    <mergeCell ref="A30:E30"/>
    <mergeCell ref="A31:E31"/>
    <mergeCell ref="A32:E32"/>
    <mergeCell ref="A33:E33"/>
    <mergeCell ref="A35:K35"/>
    <mergeCell ref="A36:E36"/>
    <mergeCell ref="A37:E37"/>
    <mergeCell ref="A38:E38"/>
    <mergeCell ref="A39:E39"/>
    <mergeCell ref="A40:E40"/>
    <mergeCell ref="A41:E41"/>
    <mergeCell ref="A42:E42"/>
    <mergeCell ref="A43:E43"/>
    <mergeCell ref="A44:E44"/>
    <mergeCell ref="A45:E45"/>
    <mergeCell ref="A46:E46"/>
    <mergeCell ref="A47:O47"/>
    <mergeCell ref="A48:M48"/>
    <mergeCell ref="A49:M49"/>
    <mergeCell ref="A50:M50"/>
    <mergeCell ref="A51:M51"/>
    <mergeCell ref="A52:M52"/>
    <mergeCell ref="A53:M53"/>
    <mergeCell ref="A54:M54"/>
    <mergeCell ref="A55:M55"/>
    <mergeCell ref="A56:M56"/>
    <mergeCell ref="A57:M57"/>
    <mergeCell ref="A58:M58"/>
    <mergeCell ref="A59:M59"/>
    <mergeCell ref="A61:I61"/>
    <mergeCell ref="G62:H62"/>
    <mergeCell ref="G63:H63"/>
    <mergeCell ref="G64:H64"/>
    <mergeCell ref="G65:H65"/>
    <mergeCell ref="G66:H66"/>
    <mergeCell ref="A67:H67"/>
    <mergeCell ref="A19:A21"/>
    <mergeCell ref="C20:C21"/>
    <mergeCell ref="V20:V21"/>
    <mergeCell ref="A68:I69"/>
  </mergeCells>
  <pageMargins left="0.7875" right="0.7875" top="1.05277777777778" bottom="1.05277777777778" header="0.7875" footer="0.7875"/>
  <pageSetup paperSize="9" orientation="portrait" horizontalDpi="300" verticalDpi="300"/>
  <headerFooter>
    <oddHeader>&amp;C&amp;"Times New Roman,Normal"&amp;12&amp;Kffffff&amp;A</oddHeader>
    <oddFooter>&amp;C&amp;"Times New Roman,Normal"&amp;12&amp;KffffffPágina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LibreOffice/7.6.3.2$Windows_X86_64 LibreOffice_project/29d686fea9f6705b262d369fede658f824154cc0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CORA -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Henrique Nogueira de Souza</dc:creator>
  <cp:lastModifiedBy>idianysousa</cp:lastModifiedBy>
  <cp:revision>120</cp:revision>
  <dcterms:created xsi:type="dcterms:W3CDTF">2025-01-22T12:29:00Z</dcterms:created>
  <dcterms:modified xsi:type="dcterms:W3CDTF">2026-05-26T16:37:09Z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6649B88405A04C03AF1019AFF28B68F1_13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0</vt:i4>
  </property>
</Properties>
</file>